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30"/>
  <workbookPr defaultThemeVersion="166925"/>
  <xr:revisionPtr revIDLastSave="0" documentId="8_{14CCD1E7-3C51-4551-80E4-3D81A3BC6D65}" xr6:coauthVersionLast="37" xr6:coauthVersionMax="37" xr10:uidLastSave="{00000000-0000-0000-0000-000000000000}"/>
  <bookViews>
    <workbookView xWindow="240" yWindow="105" windowWidth="14805" windowHeight="8010" firstSheet="2" activeTab="2" xr2:uid="{00000000-000D-0000-FFFF-FFFF00000000}"/>
  </bookViews>
  <sheets>
    <sheet name="КЗШ №82" sheetId="1" r:id="rId1"/>
    <sheet name="використання  коштів 2018" sheetId="2" r:id="rId2"/>
    <sheet name=" використання коштів додаток3" sheetId="3" r:id="rId3"/>
  </sheets>
  <calcPr calcId="179020"/>
</workbook>
</file>

<file path=xl/calcChain.xml><?xml version="1.0" encoding="utf-8"?>
<calcChain xmlns="http://schemas.openxmlformats.org/spreadsheetml/2006/main">
  <c r="O27" i="3" l="1"/>
  <c r="O26" i="3"/>
  <c r="O12" i="3"/>
  <c r="O14" i="3"/>
  <c r="O15" i="3"/>
  <c r="R11" i="1"/>
  <c r="S11" i="1"/>
  <c r="T11" i="1"/>
  <c r="R12" i="1"/>
  <c r="S12" i="1"/>
  <c r="T12" i="1"/>
  <c r="S13" i="1"/>
  <c r="T13" i="1"/>
  <c r="S14" i="1"/>
  <c r="T14" i="1"/>
  <c r="S15" i="1"/>
  <c r="T15" i="1"/>
  <c r="S16" i="1"/>
  <c r="T16" i="1"/>
  <c r="S17" i="1"/>
  <c r="T17" i="1"/>
  <c r="S19" i="1"/>
  <c r="T19" i="1"/>
  <c r="S20" i="1"/>
  <c r="T20" i="1"/>
  <c r="S21" i="1"/>
  <c r="T21" i="1"/>
  <c r="T28" i="1"/>
  <c r="S28" i="1"/>
  <c r="R28" i="1"/>
  <c r="N11" i="1"/>
  <c r="N12" i="1"/>
  <c r="N13" i="1"/>
  <c r="N15" i="1"/>
  <c r="N16" i="1"/>
  <c r="N19" i="1"/>
  <c r="N20" i="1"/>
  <c r="N21" i="1"/>
  <c r="N28" i="1"/>
  <c r="M28" i="1"/>
  <c r="L28" i="1"/>
  <c r="K11" i="1"/>
  <c r="K12" i="1"/>
  <c r="K14" i="1"/>
  <c r="K15" i="1"/>
  <c r="K16" i="1"/>
  <c r="K17" i="1"/>
  <c r="K19" i="1"/>
  <c r="K20" i="1"/>
  <c r="K21" i="1"/>
  <c r="K28" i="1"/>
  <c r="J28" i="1"/>
  <c r="I28" i="1"/>
  <c r="H11" i="1"/>
  <c r="H12" i="1"/>
  <c r="H13" i="1"/>
  <c r="H15" i="1"/>
  <c r="H16" i="1"/>
  <c r="H17" i="1"/>
  <c r="H19" i="1"/>
  <c r="H20" i="1"/>
  <c r="H21" i="1"/>
  <c r="H28" i="1"/>
  <c r="G28" i="1"/>
  <c r="F28" i="1"/>
  <c r="O12" i="2"/>
  <c r="O14" i="2"/>
  <c r="O15" i="2"/>
  <c r="O27" i="2"/>
  <c r="F27" i="2"/>
  <c r="E27" i="2"/>
  <c r="D27" i="2"/>
  <c r="C27" i="2"/>
  <c r="E28" i="1"/>
  <c r="D28" i="1"/>
  <c r="C28" i="1"/>
</calcChain>
</file>

<file path=xl/sharedStrings.xml><?xml version="1.0" encoding="utf-8"?>
<sst xmlns="http://schemas.openxmlformats.org/spreadsheetml/2006/main" count="128" uniqueCount="49">
  <si>
    <t>Додаток 3</t>
  </si>
  <si>
    <t>до наказу відділу освіти</t>
  </si>
  <si>
    <t>Інгулецької районної у місті ради</t>
  </si>
  <si>
    <t>від 25.02.2016 №24аr</t>
  </si>
  <si>
    <t>Інформація </t>
  </si>
  <si>
    <t>щодо фактичного використання бюджетних коштів у 2018 році  </t>
  </si>
  <si>
    <t>по КЗШ № 82</t>
  </si>
  <si>
    <t>Код економічної класифікації видатків</t>
  </si>
  <si>
    <t>Січень</t>
  </si>
  <si>
    <t>Лютий</t>
  </si>
  <si>
    <t>Березень</t>
  </si>
  <si>
    <t>Квітень</t>
  </si>
  <si>
    <t>Травень</t>
  </si>
  <si>
    <t>Разом</t>
  </si>
  <si>
    <t>державний</t>
  </si>
  <si>
    <t>місцевий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</si>
  <si>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</si>
  <si>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</si>
  <si>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</si>
  <si>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перев"язувальні матеріали</t>
  </si>
  <si>
    <t>Продукти харчування</t>
  </si>
  <si>
    <t>Оплата послуг ( 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</si>
  <si>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</si>
  <si>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</si>
  <si>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</si>
  <si>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</si>
  <si>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</si>
  <si>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</si>
  <si>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</si>
  <si>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</si>
  <si>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</si>
  <si>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Придбання обладнання предметів довгострокового користування</t>
  </si>
  <si>
    <t>Капітальний ремонт інших об"єктів</t>
  </si>
  <si>
    <t>ВСЬОГО</t>
  </si>
  <si>
    <t>Додато 1</t>
  </si>
  <si>
    <t>від 20.11.2017 №62аг</t>
  </si>
  <si>
    <t xml:space="preserve">Інформація </t>
  </si>
  <si>
    <t>щодо фактичного використання коштів спеціального фонду бюджету у 2018 році  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</si>
  <si>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</si>
  <si>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</si>
  <si>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</si>
  <si>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</si>
  <si>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</si>
  <si>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</si>
  <si>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</si>
  <si>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Інші поточні видатки</t>
  </si>
  <si>
    <t>Капітальний ремонт інших об'єктів</t>
  </si>
  <si>
    <t>Додато 3</t>
  </si>
  <si>
    <t>щодо фактичного використання коштів інших надходжень спеціального фонду (бюджет розвитку) у 2018 році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</si>
</sst>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0.0;[Red]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66" fontId="0" fillId="0" borderId="6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workbookViewId="0" xr3:uid="{AEA406A1-0E4B-5B11-9CD5-51D6E497D94C}">
      <selection activeCell="C9" sqref="C9:E9"/>
    </sheetView>
  </sheetViews>
  <sheetFormatPr defaultRowHeight="15"/>
  <cols>
    <col min="1" max="1" width="9.140625" style="12"/>
    <col min="2" max="2" width="43.85546875" style="3" customWidth="1"/>
    <col min="3" max="3" width="11.28515625" style="3" customWidth="1"/>
    <col min="4" max="4" width="10.140625" style="3" customWidth="1"/>
    <col min="5" max="5" width="10" style="14" customWidth="1"/>
    <col min="6" max="6" width="10.5703125" style="3" customWidth="1"/>
    <col min="7" max="7" width="12" style="3" customWidth="1"/>
    <col min="8" max="8" width="12.140625" style="3" customWidth="1"/>
    <col min="9" max="9" width="11.5703125" style="3" customWidth="1"/>
    <col min="10" max="10" width="12.7109375" style="3" customWidth="1"/>
    <col min="11" max="11" width="13" style="3" customWidth="1"/>
    <col min="12" max="12" width="13.7109375" style="3" customWidth="1"/>
    <col min="13" max="13" width="13.140625" style="3" customWidth="1"/>
    <col min="14" max="14" width="15.42578125" style="3" customWidth="1"/>
    <col min="15" max="15" width="11.5703125" style="3" customWidth="1"/>
    <col min="16" max="17" width="9.140625" style="3"/>
    <col min="18" max="18" width="11.7109375" style="3" customWidth="1"/>
    <col min="19" max="19" width="31.42578125" style="3" customWidth="1"/>
    <col min="20" max="20" width="19.7109375" style="3" customWidth="1"/>
  </cols>
  <sheetData>
    <row r="1" spans="1:20" ht="15" customHeight="1">
      <c r="B1" s="3" t="s">
        <v>0</v>
      </c>
    </row>
    <row r="2" spans="1:20" ht="15" customHeight="1">
      <c r="B2" s="3" t="s">
        <v>1</v>
      </c>
    </row>
    <row r="3" spans="1:20" ht="15" customHeight="1">
      <c r="B3" s="3" t="s">
        <v>2</v>
      </c>
    </row>
    <row r="4" spans="1:20">
      <c r="B4" s="3" t="s">
        <v>3</v>
      </c>
    </row>
    <row r="5" spans="1:20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9" spans="1:20">
      <c r="A9" s="13" t="s">
        <v>7</v>
      </c>
      <c r="B9" s="5"/>
      <c r="C9" s="18" t="s">
        <v>8</v>
      </c>
      <c r="D9" s="19"/>
      <c r="E9" s="19"/>
      <c r="F9" s="18" t="s">
        <v>9</v>
      </c>
      <c r="G9" s="19"/>
      <c r="H9" s="19"/>
      <c r="I9" s="18" t="s">
        <v>10</v>
      </c>
      <c r="J9" s="19"/>
      <c r="K9" s="19"/>
      <c r="L9" s="18" t="s">
        <v>11</v>
      </c>
      <c r="M9" s="19"/>
      <c r="N9" s="19"/>
      <c r="O9" s="18" t="s">
        <v>12</v>
      </c>
      <c r="P9" s="19"/>
      <c r="Q9" s="19"/>
      <c r="R9" s="20" t="s">
        <v>13</v>
      </c>
      <c r="S9" s="20"/>
      <c r="T9" s="20"/>
    </row>
    <row r="10" spans="1:20" ht="30">
      <c r="A10" s="13"/>
      <c r="B10" s="5"/>
      <c r="C10" s="6" t="s">
        <v>14</v>
      </c>
      <c r="D10" s="6" t="s">
        <v>15</v>
      </c>
      <c r="E10" s="15" t="s">
        <v>13</v>
      </c>
      <c r="F10" s="6" t="s">
        <v>14</v>
      </c>
      <c r="G10" s="6" t="s">
        <v>15</v>
      </c>
      <c r="H10" s="6" t="s">
        <v>13</v>
      </c>
      <c r="I10" s="6" t="s">
        <v>14</v>
      </c>
      <c r="J10" s="6" t="s">
        <v>15</v>
      </c>
      <c r="K10" s="6" t="s">
        <v>13</v>
      </c>
      <c r="L10" s="6" t="s">
        <v>14</v>
      </c>
      <c r="M10" s="6" t="s">
        <v>15</v>
      </c>
      <c r="N10" s="8" t="s">
        <v>13</v>
      </c>
      <c r="O10" s="6" t="s">
        <v>14</v>
      </c>
      <c r="P10" s="6" t="s">
        <v>15</v>
      </c>
      <c r="Q10" s="7" t="s">
        <v>13</v>
      </c>
      <c r="R10" s="6" t="s">
        <v>14</v>
      </c>
      <c r="S10" s="6" t="s">
        <v>15</v>
      </c>
      <c r="T10" s="6" t="s">
        <v>13</v>
      </c>
    </row>
    <row r="11" spans="1:20">
      <c r="A11" s="13">
        <v>2111</v>
      </c>
      <c r="B11" s="4" t="s">
        <v>16</v>
      </c>
      <c r="C11" s="9">
        <v>69309.179999999993</v>
      </c>
      <c r="D11" s="6">
        <v>24601.14</v>
      </c>
      <c r="E11" s="6">
        <v>93910.32</v>
      </c>
      <c r="F11" s="6">
        <v>283820.61</v>
      </c>
      <c r="G11" s="6">
        <v>24201.14</v>
      </c>
      <c r="H11" s="6">
        <f>SUM(F11:G11)</f>
        <v>308021.75</v>
      </c>
      <c r="I11" s="6">
        <v>228901.14</v>
      </c>
      <c r="J11" s="6">
        <v>69643.320000000007</v>
      </c>
      <c r="K11" s="6">
        <f>SUM(I11:J11)</f>
        <v>298544.46000000002</v>
      </c>
      <c r="L11" s="6">
        <v>436390.3</v>
      </c>
      <c r="M11" s="6">
        <v>87171.98</v>
      </c>
      <c r="N11" s="10">
        <f>SUM(L11:M11)</f>
        <v>523562.27999999997</v>
      </c>
      <c r="O11" s="6"/>
      <c r="P11" s="6"/>
      <c r="Q11" s="6"/>
      <c r="R11" s="9">
        <f>C11+F11+I11+L11</f>
        <v>1018421.23</v>
      </c>
      <c r="S11" s="6">
        <f>D11+G11+J11+M11</f>
        <v>205617.58000000002</v>
      </c>
      <c r="T11" s="6">
        <f>SUM(R11:S11)</f>
        <v>1224038.81</v>
      </c>
    </row>
    <row r="12" spans="1:20">
      <c r="A12" s="13">
        <v>2120</v>
      </c>
      <c r="B12" s="4" t="s">
        <v>17</v>
      </c>
      <c r="C12" s="11">
        <v>15248.02</v>
      </c>
      <c r="D12" s="10">
        <v>5412.25</v>
      </c>
      <c r="E12" s="16">
        <v>20660.27</v>
      </c>
      <c r="F12" s="10">
        <v>65080.67</v>
      </c>
      <c r="G12" s="10">
        <v>5324.25</v>
      </c>
      <c r="H12" s="10">
        <f>SUM(F12:G12)</f>
        <v>70404.92</v>
      </c>
      <c r="I12" s="10">
        <v>51635.92</v>
      </c>
      <c r="J12" s="10">
        <v>15321.53</v>
      </c>
      <c r="K12" s="10">
        <f>SUM(I12:J12)</f>
        <v>66957.45</v>
      </c>
      <c r="L12" s="10">
        <v>99077.31</v>
      </c>
      <c r="M12" s="10">
        <v>19177.84</v>
      </c>
      <c r="N12" s="10">
        <f>SUM(L12:M12)</f>
        <v>118255.15</v>
      </c>
      <c r="O12" s="10"/>
      <c r="P12" s="10"/>
      <c r="Q12" s="10"/>
      <c r="R12" s="11">
        <f>C12+F12+I12+L12</f>
        <v>231041.91999999998</v>
      </c>
      <c r="S12" s="10">
        <f>D12+G12+J12+M12</f>
        <v>45235.869999999995</v>
      </c>
      <c r="T12" s="10">
        <f>SUM(R12:S12)</f>
        <v>276277.78999999998</v>
      </c>
    </row>
    <row r="13" spans="1:20">
      <c r="A13" s="13">
        <v>2210</v>
      </c>
      <c r="B13" s="4" t="s">
        <v>18</v>
      </c>
      <c r="C13" s="11"/>
      <c r="D13" s="10"/>
      <c r="E13" s="16"/>
      <c r="F13" s="10"/>
      <c r="G13" s="10">
        <v>7160</v>
      </c>
      <c r="H13" s="10">
        <f>SUM(F13:G13)</f>
        <v>7160</v>
      </c>
      <c r="I13" s="10"/>
      <c r="J13" s="10"/>
      <c r="K13" s="10"/>
      <c r="L13" s="10"/>
      <c r="M13" s="10">
        <v>9951.75</v>
      </c>
      <c r="N13" s="10">
        <f>SUM(L13:M13)</f>
        <v>9951.75</v>
      </c>
      <c r="O13" s="10"/>
      <c r="P13" s="10"/>
      <c r="Q13" s="10"/>
      <c r="R13" s="11"/>
      <c r="S13" s="10">
        <f>G13+M13</f>
        <v>17111.75</v>
      </c>
      <c r="T13" s="10">
        <f>SUM(S13)</f>
        <v>17111.75</v>
      </c>
    </row>
    <row r="14" spans="1:20">
      <c r="A14" s="13">
        <v>2220</v>
      </c>
      <c r="B14" s="4" t="s">
        <v>19</v>
      </c>
      <c r="C14" s="11"/>
      <c r="D14" s="10"/>
      <c r="E14" s="16"/>
      <c r="F14" s="10"/>
      <c r="G14" s="10"/>
      <c r="H14" s="10"/>
      <c r="I14" s="10"/>
      <c r="J14" s="10">
        <v>1146</v>
      </c>
      <c r="K14" s="10">
        <f>SUM(I14:J14)</f>
        <v>1146</v>
      </c>
      <c r="L14" s="10"/>
      <c r="M14" s="10"/>
      <c r="N14" s="10"/>
      <c r="O14" s="10"/>
      <c r="P14" s="10"/>
      <c r="Q14" s="10"/>
      <c r="R14" s="11"/>
      <c r="S14" s="10">
        <f>J14</f>
        <v>1146</v>
      </c>
      <c r="T14" s="10">
        <f>SUM(S14)</f>
        <v>1146</v>
      </c>
    </row>
    <row r="15" spans="1:20">
      <c r="A15" s="13">
        <v>2230</v>
      </c>
      <c r="B15" s="4" t="s">
        <v>20</v>
      </c>
      <c r="C15" s="11"/>
      <c r="D15" s="10">
        <v>9644.92</v>
      </c>
      <c r="E15" s="10">
        <v>9644.92</v>
      </c>
      <c r="F15" s="10"/>
      <c r="G15" s="10">
        <v>27378.89</v>
      </c>
      <c r="H15" s="10">
        <f>SUM(F15:G15)</f>
        <v>27378.89</v>
      </c>
      <c r="I15" s="10"/>
      <c r="J15" s="10">
        <v>22346.7</v>
      </c>
      <c r="K15" s="10">
        <f>SUM(I15:J15)</f>
        <v>22346.7</v>
      </c>
      <c r="L15" s="10"/>
      <c r="M15" s="10">
        <v>23511.05</v>
      </c>
      <c r="N15" s="10">
        <f>SUM(L15:M15)</f>
        <v>23511.05</v>
      </c>
      <c r="O15" s="10"/>
      <c r="P15" s="10"/>
      <c r="Q15" s="10"/>
      <c r="R15" s="11"/>
      <c r="S15" s="10">
        <f>D15+G15+J15+M15</f>
        <v>82881.56</v>
      </c>
      <c r="T15" s="10">
        <f>SUM(S15)</f>
        <v>82881.56</v>
      </c>
    </row>
    <row r="16" spans="1:20">
      <c r="A16" s="13">
        <v>2240</v>
      </c>
      <c r="B16" s="4" t="s">
        <v>21</v>
      </c>
      <c r="C16" s="11"/>
      <c r="D16" s="10">
        <v>310.08</v>
      </c>
      <c r="E16" s="10">
        <v>310.08</v>
      </c>
      <c r="F16" s="10"/>
      <c r="G16" s="10">
        <v>4873.71</v>
      </c>
      <c r="H16" s="10">
        <f>SUM(F16:G16)</f>
        <v>4873.71</v>
      </c>
      <c r="I16" s="10"/>
      <c r="J16" s="10">
        <v>1980.6</v>
      </c>
      <c r="K16" s="10">
        <f>SUM(I16:J16)</f>
        <v>1980.6</v>
      </c>
      <c r="L16" s="10"/>
      <c r="M16" s="10">
        <v>502.28</v>
      </c>
      <c r="N16" s="10">
        <f>SUM(L16:M16)</f>
        <v>502.28</v>
      </c>
      <c r="O16" s="10"/>
      <c r="P16" s="10"/>
      <c r="Q16" s="10"/>
      <c r="R16" s="11"/>
      <c r="S16" s="10">
        <f>D16+G16+J16+M16</f>
        <v>7666.6699999999992</v>
      </c>
      <c r="T16" s="10">
        <f>SUM(S16)</f>
        <v>7666.6699999999992</v>
      </c>
    </row>
    <row r="17" spans="1:20">
      <c r="A17" s="13">
        <v>2250</v>
      </c>
      <c r="B17" s="4" t="s">
        <v>22</v>
      </c>
      <c r="C17" s="11"/>
      <c r="D17" s="10"/>
      <c r="E17" s="10"/>
      <c r="F17" s="10"/>
      <c r="G17" s="10">
        <v>131.82</v>
      </c>
      <c r="H17" s="10">
        <f>SUM(F17:G17)</f>
        <v>131.82</v>
      </c>
      <c r="I17" s="10"/>
      <c r="J17" s="10">
        <v>80.180000000000007</v>
      </c>
      <c r="K17" s="10">
        <f>SUM(I17:J17)</f>
        <v>80.180000000000007</v>
      </c>
      <c r="L17" s="10"/>
      <c r="M17" s="10"/>
      <c r="N17" s="10"/>
      <c r="O17" s="10"/>
      <c r="P17" s="10"/>
      <c r="Q17" s="10"/>
      <c r="R17" s="11"/>
      <c r="S17" s="10">
        <f>G17+J17</f>
        <v>212</v>
      </c>
      <c r="T17" s="10">
        <f>SUM(S17)</f>
        <v>212</v>
      </c>
    </row>
    <row r="18" spans="1:20">
      <c r="A18" s="13">
        <v>2260</v>
      </c>
      <c r="B18" s="4" t="s">
        <v>23</v>
      </c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0"/>
      <c r="T18" s="10"/>
    </row>
    <row r="19" spans="1:20">
      <c r="A19" s="13">
        <v>2271</v>
      </c>
      <c r="B19" s="4" t="s">
        <v>24</v>
      </c>
      <c r="C19" s="11"/>
      <c r="D19" s="10">
        <v>42853.54</v>
      </c>
      <c r="E19" s="10">
        <v>42853.54</v>
      </c>
      <c r="F19" s="10"/>
      <c r="G19" s="10">
        <v>114893.42</v>
      </c>
      <c r="H19" s="10">
        <f>SUM(F19:G19)</f>
        <v>114893.42</v>
      </c>
      <c r="I19" s="10"/>
      <c r="J19" s="10">
        <v>81523.59</v>
      </c>
      <c r="K19" s="10">
        <f>SUM(I19:J19)</f>
        <v>81523.59</v>
      </c>
      <c r="L19" s="10"/>
      <c r="M19" s="10">
        <v>79431.14</v>
      </c>
      <c r="N19" s="10">
        <f>SUM(L19:M19)</f>
        <v>79431.14</v>
      </c>
      <c r="O19" s="10"/>
      <c r="P19" s="10"/>
      <c r="Q19" s="10"/>
      <c r="R19" s="11"/>
      <c r="S19" s="10">
        <f>D19+G19+J19+M19</f>
        <v>318701.69</v>
      </c>
      <c r="T19" s="10">
        <f>SUM(S19)</f>
        <v>318701.69</v>
      </c>
    </row>
    <row r="20" spans="1:20">
      <c r="A20" s="13">
        <v>2272</v>
      </c>
      <c r="B20" s="4" t="s">
        <v>25</v>
      </c>
      <c r="C20" s="11"/>
      <c r="D20" s="10">
        <v>991.22</v>
      </c>
      <c r="E20" s="10">
        <v>991.22</v>
      </c>
      <c r="F20" s="10"/>
      <c r="G20" s="10">
        <v>1813.85</v>
      </c>
      <c r="H20" s="10">
        <f>SUM(F20:G20)</f>
        <v>1813.85</v>
      </c>
      <c r="I20" s="10"/>
      <c r="J20" s="10">
        <v>2376.6999999999998</v>
      </c>
      <c r="K20" s="10">
        <f>SUM(I20:J20)</f>
        <v>2376.6999999999998</v>
      </c>
      <c r="L20" s="10"/>
      <c r="M20" s="10">
        <v>1748.9</v>
      </c>
      <c r="N20" s="10">
        <f>SUM(L20:M20)</f>
        <v>1748.9</v>
      </c>
      <c r="O20" s="10"/>
      <c r="P20" s="10"/>
      <c r="Q20" s="10"/>
      <c r="R20" s="11"/>
      <c r="S20" s="10">
        <f>D20+G20+J20+M20</f>
        <v>6930.67</v>
      </c>
      <c r="T20" s="10">
        <f>SUM(S20)</f>
        <v>6930.67</v>
      </c>
    </row>
    <row r="21" spans="1:20">
      <c r="A21" s="13">
        <v>2273</v>
      </c>
      <c r="B21" s="4" t="s">
        <v>26</v>
      </c>
      <c r="C21" s="11"/>
      <c r="D21" s="10">
        <v>4719.38</v>
      </c>
      <c r="E21" s="10">
        <v>4719.38</v>
      </c>
      <c r="F21" s="10"/>
      <c r="G21" s="10">
        <v>9260.5300000000007</v>
      </c>
      <c r="H21" s="10">
        <f>SUM(F21:G21)</f>
        <v>9260.5300000000007</v>
      </c>
      <c r="I21" s="10"/>
      <c r="J21" s="10">
        <v>8142.3</v>
      </c>
      <c r="K21" s="10">
        <f>SUM(I21:J21)</f>
        <v>8142.3</v>
      </c>
      <c r="L21" s="10"/>
      <c r="M21" s="10">
        <v>7703.58</v>
      </c>
      <c r="N21" s="10">
        <f>SUM(L21:M21)</f>
        <v>7703.58</v>
      </c>
      <c r="O21" s="10"/>
      <c r="P21" s="10"/>
      <c r="Q21" s="10"/>
      <c r="R21" s="11"/>
      <c r="S21" s="10">
        <f>D21+G21+J21+M21</f>
        <v>29825.79</v>
      </c>
      <c r="T21" s="10">
        <f>SUM(S21)</f>
        <v>29825.79</v>
      </c>
    </row>
    <row r="22" spans="1:20">
      <c r="A22" s="13">
        <v>2274</v>
      </c>
      <c r="B22" s="4" t="s">
        <v>27</v>
      </c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0"/>
      <c r="T22" s="10"/>
    </row>
    <row r="23" spans="1:20">
      <c r="A23" s="13">
        <v>2275</v>
      </c>
      <c r="B23" s="4" t="s">
        <v>28</v>
      </c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0"/>
      <c r="T23" s="10"/>
    </row>
    <row r="24" spans="1:20" ht="45">
      <c r="A24" s="13">
        <v>2282</v>
      </c>
      <c r="B24" s="10" t="s">
        <v>29</v>
      </c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0"/>
      <c r="T24" s="10"/>
    </row>
    <row r="25" spans="1:20">
      <c r="A25" s="13">
        <v>2700</v>
      </c>
      <c r="B25" s="4" t="s">
        <v>30</v>
      </c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0"/>
      <c r="T25" s="10"/>
    </row>
    <row r="26" spans="1:20" ht="30">
      <c r="A26" s="13">
        <v>3110</v>
      </c>
      <c r="B26" s="10" t="s">
        <v>31</v>
      </c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0"/>
      <c r="T26" s="10"/>
    </row>
    <row r="27" spans="1:20">
      <c r="A27" s="13">
        <v>3132</v>
      </c>
      <c r="B27" s="4" t="s">
        <v>32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0"/>
      <c r="T27" s="10"/>
    </row>
    <row r="28" spans="1:20">
      <c r="A28" s="13" t="s">
        <v>33</v>
      </c>
      <c r="B28" s="4"/>
      <c r="C28" s="11">
        <f>SUM(C11:C27)</f>
        <v>84557.2</v>
      </c>
      <c r="D28" s="10">
        <f>SUM(D11:D27)</f>
        <v>88532.53</v>
      </c>
      <c r="E28" s="10">
        <f>SUM(E11:E27)</f>
        <v>173089.73</v>
      </c>
      <c r="F28" s="10">
        <f>SUM(F11:F27)</f>
        <v>348901.27999999997</v>
      </c>
      <c r="G28" s="10">
        <f>SUM(G11:G27)</f>
        <v>195037.61000000002</v>
      </c>
      <c r="H28" s="10">
        <f>SUM(H11:H27)</f>
        <v>543938.89</v>
      </c>
      <c r="I28" s="10">
        <f>SUM(I11:I27)</f>
        <v>280537.06</v>
      </c>
      <c r="J28" s="10">
        <f>SUM(J11:J27)</f>
        <v>202560.91999999998</v>
      </c>
      <c r="K28" s="10">
        <f>SUM(K11:K27)</f>
        <v>483097.98</v>
      </c>
      <c r="L28" s="10">
        <f>SUM(L11:L27)</f>
        <v>535467.61</v>
      </c>
      <c r="M28" s="10">
        <f>SUM(M11:M27)</f>
        <v>229198.51999999996</v>
      </c>
      <c r="N28" s="10">
        <f>SUM(N11:N27)</f>
        <v>764666.13</v>
      </c>
      <c r="O28" s="10"/>
      <c r="P28" s="10"/>
      <c r="Q28" s="10"/>
      <c r="R28" s="11">
        <f>SUM(R11:R27)</f>
        <v>1249463.1499999999</v>
      </c>
      <c r="S28" s="10">
        <f>SUM(S11:S27)</f>
        <v>715329.58000000007</v>
      </c>
      <c r="T28" s="10">
        <f>SUM(T11:T27)</f>
        <v>1964792.73</v>
      </c>
    </row>
  </sheetData>
  <mergeCells count="9">
    <mergeCell ref="A5:T5"/>
    <mergeCell ref="A6:T6"/>
    <mergeCell ref="A7:T7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 xr3:uid="{958C4451-9541-5A59-BF78-D2F731DF1C81}"/>
  </sheetViews>
  <sheetFormatPr defaultRowHeight="15"/>
  <cols>
    <col min="2" max="2" width="47.28515625" customWidth="1"/>
    <col min="3" max="4" width="9.140625" style="3"/>
    <col min="6" max="6" width="9.140625" style="3"/>
  </cols>
  <sheetData>
    <row r="1" spans="1:15">
      <c r="M1" t="s">
        <v>34</v>
      </c>
    </row>
    <row r="2" spans="1:15">
      <c r="M2" t="s">
        <v>1</v>
      </c>
    </row>
    <row r="3" spans="1:15">
      <c r="M3" t="s">
        <v>2</v>
      </c>
    </row>
    <row r="4" spans="1:15">
      <c r="M4" t="s">
        <v>35</v>
      </c>
    </row>
    <row r="5" spans="1:15">
      <c r="A5" s="22" t="s">
        <v>36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22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9" spans="1:15">
      <c r="A9" s="21" t="s">
        <v>7</v>
      </c>
      <c r="B9" s="21"/>
      <c r="C9" s="4" t="s">
        <v>8</v>
      </c>
      <c r="D9" s="4" t="s">
        <v>9</v>
      </c>
      <c r="E9" s="2" t="s">
        <v>10</v>
      </c>
      <c r="F9" s="4" t="s">
        <v>11</v>
      </c>
      <c r="G9" s="2" t="s">
        <v>12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13</v>
      </c>
    </row>
    <row r="10" spans="1:15">
      <c r="A10" s="2">
        <v>2111</v>
      </c>
      <c r="B10" s="2" t="s">
        <v>16</v>
      </c>
      <c r="C10" s="4"/>
      <c r="D10" s="4"/>
      <c r="E10" s="2"/>
      <c r="F10" s="4"/>
      <c r="G10" s="2"/>
      <c r="H10" s="2"/>
      <c r="I10" s="2"/>
      <c r="J10" s="2"/>
      <c r="K10" s="2"/>
      <c r="L10" s="2"/>
      <c r="M10" s="2"/>
      <c r="N10" s="2"/>
      <c r="O10" s="4">
        <v>0</v>
      </c>
    </row>
    <row r="11" spans="1:15">
      <c r="A11" s="2">
        <v>2120</v>
      </c>
      <c r="B11" s="2" t="s">
        <v>17</v>
      </c>
      <c r="C11" s="4"/>
      <c r="D11" s="4"/>
      <c r="E11" s="2"/>
      <c r="F11" s="4"/>
      <c r="G11" s="2"/>
      <c r="H11" s="2"/>
      <c r="I11" s="2"/>
      <c r="J11" s="2"/>
      <c r="K11" s="2"/>
      <c r="L11" s="2"/>
      <c r="M11" s="2"/>
      <c r="N11" s="2"/>
      <c r="O11" s="4">
        <v>0</v>
      </c>
    </row>
    <row r="12" spans="1:15">
      <c r="A12" s="2">
        <v>2210</v>
      </c>
      <c r="B12" s="2" t="s">
        <v>18</v>
      </c>
      <c r="C12" s="4"/>
      <c r="D12" s="4"/>
      <c r="E12" s="2"/>
      <c r="F12" s="4">
        <v>4420</v>
      </c>
      <c r="G12" s="2"/>
      <c r="H12" s="2"/>
      <c r="I12" s="2"/>
      <c r="J12" s="2"/>
      <c r="K12" s="2"/>
      <c r="L12" s="2"/>
      <c r="M12" s="2"/>
      <c r="N12" s="2"/>
      <c r="O12" s="4">
        <f>SUM(C12:N12)</f>
        <v>4420</v>
      </c>
    </row>
    <row r="13" spans="1:15">
      <c r="A13" s="2">
        <v>2220</v>
      </c>
      <c r="B13" s="2" t="s">
        <v>19</v>
      </c>
      <c r="C13" s="4"/>
      <c r="D13" s="4"/>
      <c r="E13" s="2"/>
      <c r="F13" s="4"/>
      <c r="G13" s="2"/>
      <c r="H13" s="2"/>
      <c r="I13" s="2"/>
      <c r="J13" s="2"/>
      <c r="K13" s="2"/>
      <c r="L13" s="2"/>
      <c r="M13" s="2"/>
      <c r="N13" s="2"/>
      <c r="O13" s="4">
        <v>0</v>
      </c>
    </row>
    <row r="14" spans="1:15">
      <c r="A14" s="2">
        <v>2230</v>
      </c>
      <c r="B14" s="2" t="s">
        <v>20</v>
      </c>
      <c r="C14" s="4">
        <v>3802.5</v>
      </c>
      <c r="D14" s="4">
        <v>6865.85</v>
      </c>
      <c r="E14" s="4">
        <v>4796.5200000000004</v>
      </c>
      <c r="F14" s="4">
        <v>5497.63</v>
      </c>
      <c r="G14" s="4"/>
      <c r="H14" s="4"/>
      <c r="I14" s="4"/>
      <c r="J14" s="4"/>
      <c r="K14" s="4"/>
      <c r="L14" s="4"/>
      <c r="M14" s="4"/>
      <c r="N14" s="4"/>
      <c r="O14" s="4">
        <f>SUM(C14:N14)</f>
        <v>20962.5</v>
      </c>
    </row>
    <row r="15" spans="1:15">
      <c r="A15" s="2">
        <v>2240</v>
      </c>
      <c r="B15" s="2" t="s">
        <v>21</v>
      </c>
      <c r="C15" s="4"/>
      <c r="D15" s="4">
        <v>156.66999999999999</v>
      </c>
      <c r="E15" s="2"/>
      <c r="F15" s="4"/>
      <c r="G15" s="2"/>
      <c r="H15" s="2"/>
      <c r="I15" s="2"/>
      <c r="J15" s="2"/>
      <c r="K15" s="2"/>
      <c r="L15" s="2"/>
      <c r="M15" s="2"/>
      <c r="N15" s="2"/>
      <c r="O15" s="4">
        <f>SUM(C15:N15)</f>
        <v>156.66999999999999</v>
      </c>
    </row>
    <row r="16" spans="1:15">
      <c r="A16" s="2">
        <v>2250</v>
      </c>
      <c r="B16" s="2" t="s">
        <v>22</v>
      </c>
      <c r="C16" s="4"/>
      <c r="D16" s="4"/>
      <c r="E16" s="2"/>
      <c r="F16" s="4"/>
      <c r="G16" s="2"/>
      <c r="H16" s="2"/>
      <c r="I16" s="2"/>
      <c r="J16" s="2"/>
      <c r="K16" s="2"/>
      <c r="L16" s="2"/>
      <c r="M16" s="2"/>
      <c r="N16" s="2"/>
      <c r="O16" s="4">
        <v>0</v>
      </c>
    </row>
    <row r="17" spans="1:15">
      <c r="A17" s="2">
        <v>2260</v>
      </c>
      <c r="B17" s="2" t="s">
        <v>23</v>
      </c>
      <c r="C17" s="4"/>
      <c r="D17" s="4"/>
      <c r="E17" s="2"/>
      <c r="F17" s="4"/>
      <c r="G17" s="2"/>
      <c r="H17" s="2"/>
      <c r="I17" s="2"/>
      <c r="J17" s="2"/>
      <c r="K17" s="2"/>
      <c r="L17" s="2"/>
      <c r="M17" s="2"/>
      <c r="N17" s="2"/>
      <c r="O17" s="4">
        <v>0</v>
      </c>
    </row>
    <row r="18" spans="1:15">
      <c r="A18" s="2">
        <v>2271</v>
      </c>
      <c r="B18" s="2" t="s">
        <v>24</v>
      </c>
      <c r="C18" s="4"/>
      <c r="D18" s="4"/>
      <c r="E18" s="2"/>
      <c r="F18" s="4"/>
      <c r="G18" s="2"/>
      <c r="H18" s="2"/>
      <c r="I18" s="2"/>
      <c r="J18" s="2"/>
      <c r="K18" s="2"/>
      <c r="L18" s="2"/>
      <c r="M18" s="2"/>
      <c r="N18" s="2"/>
      <c r="O18" s="4">
        <v>0</v>
      </c>
    </row>
    <row r="19" spans="1:15">
      <c r="A19" s="2">
        <v>2272</v>
      </c>
      <c r="B19" s="2" t="s">
        <v>25</v>
      </c>
      <c r="C19" s="4"/>
      <c r="D19" s="4"/>
      <c r="E19" s="2"/>
      <c r="F19" s="4"/>
      <c r="G19" s="2"/>
      <c r="H19" s="2"/>
      <c r="I19" s="2"/>
      <c r="J19" s="2"/>
      <c r="K19" s="2"/>
      <c r="L19" s="2"/>
      <c r="M19" s="2"/>
      <c r="N19" s="2"/>
      <c r="O19" s="4">
        <v>0</v>
      </c>
    </row>
    <row r="20" spans="1:15">
      <c r="A20" s="2">
        <v>2273</v>
      </c>
      <c r="B20" s="2" t="s">
        <v>26</v>
      </c>
      <c r="C20" s="4"/>
      <c r="D20" s="4"/>
      <c r="E20" s="2"/>
      <c r="F20" s="4"/>
      <c r="G20" s="2"/>
      <c r="H20" s="2"/>
      <c r="I20" s="2"/>
      <c r="J20" s="2"/>
      <c r="K20" s="2"/>
      <c r="L20" s="2"/>
      <c r="M20" s="2"/>
      <c r="N20" s="2"/>
      <c r="O20" s="4">
        <v>0</v>
      </c>
    </row>
    <row r="21" spans="1:15">
      <c r="A21" s="2">
        <v>2274</v>
      </c>
      <c r="B21" s="2" t="s">
        <v>27</v>
      </c>
      <c r="C21" s="4"/>
      <c r="D21" s="4"/>
      <c r="E21" s="2"/>
      <c r="F21" s="4"/>
      <c r="G21" s="2"/>
      <c r="H21" s="2"/>
      <c r="I21" s="2"/>
      <c r="J21" s="2"/>
      <c r="K21" s="2"/>
      <c r="L21" s="2"/>
      <c r="M21" s="2"/>
      <c r="N21" s="2"/>
      <c r="O21" s="4">
        <v>0</v>
      </c>
    </row>
    <row r="22" spans="1:15">
      <c r="A22" s="2">
        <v>2275</v>
      </c>
      <c r="B22" s="2" t="s">
        <v>28</v>
      </c>
      <c r="C22" s="4"/>
      <c r="D22" s="4"/>
      <c r="E22" s="2"/>
      <c r="F22" s="4"/>
      <c r="G22" s="2"/>
      <c r="H22" s="2"/>
      <c r="I22" s="2"/>
      <c r="J22" s="2"/>
      <c r="K22" s="2"/>
      <c r="L22" s="2"/>
      <c r="M22" s="2"/>
      <c r="N22" s="2"/>
      <c r="O22" s="4">
        <v>0</v>
      </c>
    </row>
    <row r="23" spans="1:15" ht="45">
      <c r="A23" s="2">
        <v>2282</v>
      </c>
      <c r="B23" s="1" t="s">
        <v>29</v>
      </c>
      <c r="C23" s="4"/>
      <c r="D23" s="4"/>
      <c r="E23" s="2"/>
      <c r="F23" s="4"/>
      <c r="G23" s="2"/>
      <c r="H23" s="2"/>
      <c r="I23" s="2"/>
      <c r="J23" s="2"/>
      <c r="K23" s="2"/>
      <c r="L23" s="2"/>
      <c r="M23" s="2"/>
      <c r="N23" s="2"/>
      <c r="O23" s="4">
        <v>0</v>
      </c>
    </row>
    <row r="24" spans="1:15">
      <c r="A24" s="2">
        <v>2800</v>
      </c>
      <c r="B24" s="2" t="s">
        <v>45</v>
      </c>
      <c r="C24" s="4"/>
      <c r="D24" s="4"/>
      <c r="E24" s="2"/>
      <c r="F24" s="4"/>
      <c r="G24" s="2"/>
      <c r="H24" s="2"/>
      <c r="I24" s="2"/>
      <c r="J24" s="2"/>
      <c r="K24" s="2"/>
      <c r="L24" s="2"/>
      <c r="M24" s="2"/>
      <c r="N24" s="2"/>
      <c r="O24" s="4">
        <v>0</v>
      </c>
    </row>
    <row r="25" spans="1:15" ht="30">
      <c r="A25" s="2">
        <v>3110</v>
      </c>
      <c r="B25" s="1" t="s">
        <v>31</v>
      </c>
      <c r="C25" s="4"/>
      <c r="D25" s="4"/>
      <c r="E25" s="2"/>
      <c r="F25" s="4"/>
      <c r="G25" s="2"/>
      <c r="H25" s="2"/>
      <c r="I25" s="2"/>
      <c r="J25" s="2"/>
      <c r="K25" s="2"/>
      <c r="L25" s="2"/>
      <c r="M25" s="2"/>
      <c r="N25" s="2"/>
      <c r="O25" s="4">
        <v>0</v>
      </c>
    </row>
    <row r="26" spans="1:15">
      <c r="A26" s="2">
        <v>3132</v>
      </c>
      <c r="B26" s="2" t="s">
        <v>46</v>
      </c>
      <c r="C26" s="4"/>
      <c r="D26" s="4"/>
      <c r="E26" s="2"/>
      <c r="F26" s="4"/>
      <c r="G26" s="2"/>
      <c r="H26" s="2"/>
      <c r="I26" s="2"/>
      <c r="J26" s="2"/>
      <c r="K26" s="2"/>
      <c r="L26" s="2"/>
      <c r="M26" s="2"/>
      <c r="N26" s="2"/>
      <c r="O26" s="4">
        <v>0</v>
      </c>
    </row>
    <row r="27" spans="1:15">
      <c r="A27" s="2" t="s">
        <v>33</v>
      </c>
      <c r="B27" s="2"/>
      <c r="C27" s="4">
        <f>SUM(C10:C26)</f>
        <v>3802.5</v>
      </c>
      <c r="D27" s="4">
        <f>SUM(D10:D26)</f>
        <v>7022.52</v>
      </c>
      <c r="E27" s="4">
        <f>SUM(E10:E26)</f>
        <v>4796.5200000000004</v>
      </c>
      <c r="F27" s="4">
        <f>SUM(F10:F26)</f>
        <v>9917.630000000001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f>SUM(O10:O26)</f>
        <v>25539.17</v>
      </c>
    </row>
  </sheetData>
  <mergeCells count="4">
    <mergeCell ref="A9:B9"/>
    <mergeCell ref="A5:O5"/>
    <mergeCell ref="A6:O6"/>
    <mergeCell ref="A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C69B-5754-46BA-A23C-39DCA63C830E}">
  <dimension ref="A1:O27"/>
  <sheetViews>
    <sheetView tabSelected="1" workbookViewId="0" xr3:uid="{CEDA8266-2ED4-59C9-B724-8661465C40EB}">
      <selection activeCell="C27" sqref="C27"/>
    </sheetView>
  </sheetViews>
  <sheetFormatPr defaultRowHeight="15"/>
  <cols>
    <col min="2" max="2" width="43.85546875" customWidth="1"/>
    <col min="5" max="5" width="9.7109375" bestFit="1" customWidth="1"/>
    <col min="15" max="15" width="15.28515625" customWidth="1"/>
  </cols>
  <sheetData>
    <row r="1" spans="1:15">
      <c r="C1" s="3"/>
      <c r="D1" s="3"/>
      <c r="F1" s="3"/>
      <c r="M1" t="s">
        <v>47</v>
      </c>
    </row>
    <row r="2" spans="1:15">
      <c r="C2" s="3"/>
      <c r="D2" s="3"/>
      <c r="F2" s="3"/>
      <c r="M2" t="s">
        <v>1</v>
      </c>
    </row>
    <row r="3" spans="1:15">
      <c r="C3" s="3"/>
      <c r="D3" s="3"/>
      <c r="F3" s="3"/>
      <c r="M3" t="s">
        <v>2</v>
      </c>
    </row>
    <row r="4" spans="1:15">
      <c r="C4" s="3"/>
      <c r="D4" s="3"/>
      <c r="F4" s="3"/>
      <c r="M4" t="s">
        <v>35</v>
      </c>
    </row>
    <row r="5" spans="1:15">
      <c r="A5" s="22" t="s">
        <v>36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22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>
      <c r="C8" s="3"/>
      <c r="D8" s="3"/>
      <c r="F8" s="3"/>
    </row>
    <row r="9" spans="1:15">
      <c r="A9" s="21" t="s">
        <v>7</v>
      </c>
      <c r="B9" s="21"/>
      <c r="C9" s="4" t="s">
        <v>8</v>
      </c>
      <c r="D9" s="4" t="s">
        <v>9</v>
      </c>
      <c r="E9" s="2" t="s">
        <v>10</v>
      </c>
      <c r="F9" s="4" t="s">
        <v>11</v>
      </c>
      <c r="G9" s="2" t="s">
        <v>12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13</v>
      </c>
    </row>
    <row r="10" spans="1:15">
      <c r="A10" s="2">
        <v>2111</v>
      </c>
      <c r="B10" s="2" t="s">
        <v>16</v>
      </c>
      <c r="C10" s="4"/>
      <c r="D10" s="4"/>
      <c r="E10" s="2"/>
      <c r="F10" s="4"/>
      <c r="G10" s="2"/>
      <c r="H10" s="2"/>
      <c r="I10" s="2"/>
      <c r="J10" s="2"/>
      <c r="K10" s="2"/>
      <c r="L10" s="2"/>
      <c r="M10" s="2"/>
      <c r="N10" s="2"/>
      <c r="O10" s="4">
        <v>0</v>
      </c>
    </row>
    <row r="11" spans="1:15">
      <c r="A11" s="2">
        <v>2120</v>
      </c>
      <c r="B11" s="2" t="s">
        <v>17</v>
      </c>
      <c r="C11" s="4"/>
      <c r="D11" s="4"/>
      <c r="E11" s="2"/>
      <c r="F11" s="4"/>
      <c r="G11" s="2"/>
      <c r="H11" s="2"/>
      <c r="I11" s="2"/>
      <c r="J11" s="2"/>
      <c r="K11" s="2"/>
      <c r="L11" s="2"/>
      <c r="M11" s="2"/>
      <c r="N11" s="2"/>
      <c r="O11" s="4">
        <v>0</v>
      </c>
    </row>
    <row r="12" spans="1:15">
      <c r="A12" s="2">
        <v>2210</v>
      </c>
      <c r="B12" s="2" t="s">
        <v>18</v>
      </c>
      <c r="C12" s="4"/>
      <c r="D12" s="4"/>
      <c r="E12" s="2"/>
      <c r="F12" s="4"/>
      <c r="G12" s="2"/>
      <c r="H12" s="2"/>
      <c r="I12" s="2"/>
      <c r="J12" s="2"/>
      <c r="K12" s="2"/>
      <c r="L12" s="2"/>
      <c r="M12" s="2"/>
      <c r="N12" s="2"/>
      <c r="O12" s="4">
        <f>SUM(C12:N12)</f>
        <v>0</v>
      </c>
    </row>
    <row r="13" spans="1:15">
      <c r="A13" s="2">
        <v>2220</v>
      </c>
      <c r="B13" s="2" t="s">
        <v>19</v>
      </c>
      <c r="C13" s="4"/>
      <c r="D13" s="4"/>
      <c r="E13" s="2"/>
      <c r="F13" s="4"/>
      <c r="G13" s="2"/>
      <c r="H13" s="2"/>
      <c r="I13" s="2"/>
      <c r="J13" s="2"/>
      <c r="K13" s="2"/>
      <c r="L13" s="2"/>
      <c r="M13" s="2"/>
      <c r="N13" s="2"/>
      <c r="O13" s="4">
        <v>0</v>
      </c>
    </row>
    <row r="14" spans="1:15">
      <c r="A14" s="2">
        <v>2230</v>
      </c>
      <c r="B14" s="2" t="s">
        <v>20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SUM(C14:N14)</f>
        <v>0</v>
      </c>
    </row>
    <row r="15" spans="1:15">
      <c r="A15" s="2">
        <v>2240</v>
      </c>
      <c r="B15" s="2" t="s">
        <v>21</v>
      </c>
      <c r="C15" s="4"/>
      <c r="D15" s="4"/>
      <c r="E15" s="2"/>
      <c r="F15" s="4"/>
      <c r="G15" s="2"/>
      <c r="H15" s="2"/>
      <c r="I15" s="2"/>
      <c r="J15" s="2"/>
      <c r="K15" s="2"/>
      <c r="L15" s="2"/>
      <c r="M15" s="2"/>
      <c r="N15" s="2"/>
      <c r="O15" s="4">
        <f>SUM(C15:N15)</f>
        <v>0</v>
      </c>
    </row>
    <row r="16" spans="1:15">
      <c r="A16" s="2">
        <v>2250</v>
      </c>
      <c r="B16" s="2" t="s">
        <v>22</v>
      </c>
      <c r="C16" s="4"/>
      <c r="D16" s="4"/>
      <c r="E16" s="2"/>
      <c r="F16" s="4"/>
      <c r="G16" s="2"/>
      <c r="H16" s="2"/>
      <c r="I16" s="2"/>
      <c r="J16" s="2"/>
      <c r="K16" s="2"/>
      <c r="L16" s="2"/>
      <c r="M16" s="2"/>
      <c r="N16" s="2"/>
      <c r="O16" s="4">
        <v>0</v>
      </c>
    </row>
    <row r="17" spans="1:15">
      <c r="A17" s="2">
        <v>2260</v>
      </c>
      <c r="B17" s="2" t="s">
        <v>23</v>
      </c>
      <c r="C17" s="4"/>
      <c r="D17" s="4"/>
      <c r="E17" s="2"/>
      <c r="F17" s="4"/>
      <c r="G17" s="2"/>
      <c r="H17" s="2"/>
      <c r="I17" s="2"/>
      <c r="J17" s="2"/>
      <c r="K17" s="2"/>
      <c r="L17" s="2"/>
      <c r="M17" s="2"/>
      <c r="N17" s="2"/>
      <c r="O17" s="4">
        <v>0</v>
      </c>
    </row>
    <row r="18" spans="1:15">
      <c r="A18" s="2">
        <v>2271</v>
      </c>
      <c r="B18" s="2" t="s">
        <v>24</v>
      </c>
      <c r="C18" s="4"/>
      <c r="D18" s="4"/>
      <c r="E18" s="2"/>
      <c r="F18" s="4"/>
      <c r="G18" s="2"/>
      <c r="H18" s="2"/>
      <c r="I18" s="2"/>
      <c r="J18" s="2"/>
      <c r="K18" s="2"/>
      <c r="L18" s="2"/>
      <c r="M18" s="2"/>
      <c r="N18" s="2"/>
      <c r="O18" s="4">
        <v>0</v>
      </c>
    </row>
    <row r="19" spans="1:15">
      <c r="A19" s="2">
        <v>2272</v>
      </c>
      <c r="B19" s="2" t="s">
        <v>25</v>
      </c>
      <c r="C19" s="4"/>
      <c r="D19" s="4"/>
      <c r="E19" s="2"/>
      <c r="F19" s="4"/>
      <c r="G19" s="2"/>
      <c r="H19" s="2"/>
      <c r="I19" s="2"/>
      <c r="J19" s="2"/>
      <c r="K19" s="2"/>
      <c r="L19" s="2"/>
      <c r="M19" s="2"/>
      <c r="N19" s="2"/>
      <c r="O19" s="4">
        <v>0</v>
      </c>
    </row>
    <row r="20" spans="1:15">
      <c r="A20" s="2">
        <v>2273</v>
      </c>
      <c r="B20" s="2" t="s">
        <v>26</v>
      </c>
      <c r="C20" s="4"/>
      <c r="D20" s="4"/>
      <c r="E20" s="2"/>
      <c r="F20" s="4"/>
      <c r="G20" s="2"/>
      <c r="H20" s="2"/>
      <c r="I20" s="2"/>
      <c r="J20" s="2"/>
      <c r="K20" s="2"/>
      <c r="L20" s="2"/>
      <c r="M20" s="2"/>
      <c r="N20" s="2"/>
      <c r="O20" s="4">
        <v>0</v>
      </c>
    </row>
    <row r="21" spans="1:15">
      <c r="A21" s="2">
        <v>2274</v>
      </c>
      <c r="B21" s="2" t="s">
        <v>27</v>
      </c>
      <c r="C21" s="4"/>
      <c r="D21" s="4"/>
      <c r="E21" s="2"/>
      <c r="F21" s="4"/>
      <c r="G21" s="2"/>
      <c r="H21" s="2"/>
      <c r="I21" s="2"/>
      <c r="J21" s="2"/>
      <c r="K21" s="2"/>
      <c r="L21" s="2"/>
      <c r="M21" s="2"/>
      <c r="N21" s="2"/>
      <c r="O21" s="4">
        <v>0</v>
      </c>
    </row>
    <row r="22" spans="1:15">
      <c r="A22" s="2">
        <v>2275</v>
      </c>
      <c r="B22" s="2" t="s">
        <v>28</v>
      </c>
      <c r="C22" s="4"/>
      <c r="D22" s="4"/>
      <c r="E22" s="2"/>
      <c r="F22" s="4"/>
      <c r="G22" s="2"/>
      <c r="H22" s="2"/>
      <c r="I22" s="2"/>
      <c r="J22" s="2"/>
      <c r="K22" s="2"/>
      <c r="L22" s="2"/>
      <c r="M22" s="2"/>
      <c r="N22" s="2"/>
      <c r="O22" s="4">
        <v>0</v>
      </c>
    </row>
    <row r="23" spans="1:15" ht="18" customHeight="1">
      <c r="A23" s="2">
        <v>2282</v>
      </c>
      <c r="B23" s="1" t="s">
        <v>29</v>
      </c>
      <c r="C23" s="4"/>
      <c r="D23" s="4"/>
      <c r="E23" s="2"/>
      <c r="F23" s="4"/>
      <c r="G23" s="2"/>
      <c r="H23" s="2"/>
      <c r="I23" s="2"/>
      <c r="J23" s="2"/>
      <c r="K23" s="2"/>
      <c r="L23" s="2"/>
      <c r="M23" s="2"/>
      <c r="N23" s="2"/>
      <c r="O23" s="4">
        <v>0</v>
      </c>
    </row>
    <row r="24" spans="1:15">
      <c r="A24" s="2">
        <v>3122</v>
      </c>
      <c r="B24" s="2" t="s">
        <v>46</v>
      </c>
      <c r="C24" s="4"/>
      <c r="D24" s="4"/>
      <c r="E24" s="2"/>
      <c r="F24" s="4"/>
      <c r="G24" s="2"/>
      <c r="H24" s="2"/>
      <c r="I24" s="2"/>
      <c r="J24" s="2"/>
      <c r="K24" s="2"/>
      <c r="L24" s="2"/>
      <c r="M24" s="2"/>
      <c r="N24" s="2"/>
      <c r="O24" s="4">
        <v>0</v>
      </c>
    </row>
    <row r="25" spans="1:15" ht="16.5" customHeight="1">
      <c r="A25" s="2">
        <v>3110</v>
      </c>
      <c r="B25" s="1" t="s">
        <v>31</v>
      </c>
      <c r="C25" s="4"/>
      <c r="D25" s="4"/>
      <c r="E25" s="2"/>
      <c r="F25" s="4"/>
      <c r="G25" s="2"/>
      <c r="H25" s="2"/>
      <c r="I25" s="2"/>
      <c r="J25" s="2"/>
      <c r="K25" s="2"/>
      <c r="L25" s="2"/>
      <c r="M25" s="2"/>
      <c r="N25" s="2"/>
      <c r="O25" s="4">
        <v>0</v>
      </c>
    </row>
    <row r="26" spans="1:15">
      <c r="A26" s="2">
        <v>3132</v>
      </c>
      <c r="B26" s="2" t="s">
        <v>46</v>
      </c>
      <c r="C26" s="4"/>
      <c r="D26" s="4">
        <v>15903</v>
      </c>
      <c r="E26" s="4">
        <v>293760</v>
      </c>
      <c r="F26" s="4"/>
      <c r="G26" s="2"/>
      <c r="H26" s="2"/>
      <c r="I26" s="2"/>
      <c r="J26" s="2"/>
      <c r="K26" s="2"/>
      <c r="L26" s="2"/>
      <c r="M26" s="2"/>
      <c r="N26" s="2"/>
      <c r="O26" s="4">
        <f>SUM(C26:N26)</f>
        <v>309663</v>
      </c>
    </row>
    <row r="27" spans="1:15">
      <c r="A27" s="2" t="s">
        <v>33</v>
      </c>
      <c r="B27" s="2"/>
      <c r="C27" s="4"/>
      <c r="D27" s="4">
        <v>15903</v>
      </c>
      <c r="E27" s="4">
        <v>293760</v>
      </c>
      <c r="F27" s="4"/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f>SUM(C27:N27)</f>
        <v>309663</v>
      </c>
    </row>
  </sheetData>
  <mergeCells count="4">
    <mergeCell ref="A5:O5"/>
    <mergeCell ref="A6:O6"/>
    <mergeCell ref="A7:O7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2018-09-02T19:41:10Z</dcterms:created>
  <dcterms:modified xsi:type="dcterms:W3CDTF">2018-09-02T19:47:15Z</dcterms:modified>
  <cp:category/>
  <cp:contentStatus/>
</cp:coreProperties>
</file>